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8 сесія\проекти\8 сесія\4. бюджет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/>
</workbook>
</file>

<file path=xl/calcChain.xml><?xml version="1.0" encoding="utf-8"?>
<calcChain xmlns="http://schemas.openxmlformats.org/spreadsheetml/2006/main">
  <c r="F18" i="1" l="1"/>
  <c r="E18" i="1"/>
  <c r="D18" i="1"/>
  <c r="D14" i="1" s="1"/>
  <c r="D15" i="1"/>
  <c r="E15" i="1"/>
  <c r="E14" i="1"/>
  <c r="E13" i="1"/>
  <c r="F15" i="1"/>
  <c r="F14" i="1"/>
  <c r="F13" i="1" s="1"/>
  <c r="C15" i="1"/>
  <c r="C16" i="1"/>
  <c r="C17" i="1"/>
  <c r="C19" i="1"/>
  <c r="C20" i="1"/>
  <c r="C21" i="1"/>
  <c r="D30" i="1"/>
  <c r="D26" i="1"/>
  <c r="C26" i="1" s="1"/>
  <c r="C22" i="1" s="1"/>
  <c r="E30" i="1"/>
  <c r="E26" i="1"/>
  <c r="D24" i="1"/>
  <c r="D23" i="1"/>
  <c r="D22" i="1" s="1"/>
  <c r="E24" i="1"/>
  <c r="E23" i="1" s="1"/>
  <c r="E22" i="1" s="1"/>
  <c r="F24" i="1"/>
  <c r="F23" i="1"/>
  <c r="F22" i="1" s="1"/>
  <c r="F30" i="1"/>
  <c r="F26" i="1"/>
  <c r="D27" i="1"/>
  <c r="E29" i="1"/>
  <c r="E27" i="1"/>
  <c r="F29" i="1"/>
  <c r="F27" i="1"/>
  <c r="C30" i="1"/>
  <c r="C31" i="1"/>
  <c r="C32" i="1"/>
  <c r="C33" i="1"/>
  <c r="D13" i="1" l="1"/>
  <c r="C14" i="1"/>
  <c r="C13" i="1" s="1"/>
  <c r="C18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<sst xmlns="http://schemas.openxmlformats.org/spreadsheetml/2006/main" count="42" uniqueCount="35">
  <si>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</si>
  <si>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</si>
  <si>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</si>
  <si>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</si>
  <si>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</si>
  <si>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</si>
  <si>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</si>
  <si>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</si>
  <si>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</si>
  <si>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</si>
  <si>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</si>
  <si>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</si>
  <si>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</si>
  <si>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</si>
  <si>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</si>
  <si>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</si>
  <si>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</si>
  <si>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</si>
  <si>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</si>
  <si>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</si>
  <si>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</si>
  <si>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</si>
  <si>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</si>
  <si>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</si>
  <si>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</si>
  <si>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</si>
  <si>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</si>
  <si>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</si>
  <si>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</si>
  <si>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Фінансування бюджету м. Мелітополя на 2016 рік </t>
  </si>
  <si>
    <t xml:space="preserve">Міський голова 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</si>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</sst>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topLeftCell="A7" workbookViewId="0">
      <selection activeCell="D38" sqref="D38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32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33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34</v>
      </c>
      <c r="F6" s="2"/>
    </row>
    <row r="7" spans="1:6" ht="32.25" customHeight="1" x14ac:dyDescent="0.2">
      <c r="A7" s="38" t="s">
        <v>29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19404932</v>
      </c>
      <c r="D13" s="14">
        <f>SUM(D14)</f>
        <v>-58647148</v>
      </c>
      <c r="E13" s="14">
        <f>SUM(E14)</f>
        <v>78052080</v>
      </c>
      <c r="F13" s="14">
        <f>SUM(F14)</f>
        <v>77792916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19404932</v>
      </c>
      <c r="D14" s="14">
        <f>SUM(D18+D15)</f>
        <v>-58647148</v>
      </c>
      <c r="E14" s="14">
        <f>SUM(E18+E15)</f>
        <v>78052080</v>
      </c>
      <c r="F14" s="14">
        <f>SUM(F18+F15)</f>
        <v>77792916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16.5" x14ac:dyDescent="0.25">
      <c r="A18" s="15">
        <v>208000</v>
      </c>
      <c r="B18" s="16" t="s">
        <v>16</v>
      </c>
      <c r="C18" s="17">
        <f t="shared" si="0"/>
        <v>19404932</v>
      </c>
      <c r="D18" s="14">
        <f>SUM(D19-D20+D21)</f>
        <v>-58647148</v>
      </c>
      <c r="E18" s="14">
        <f>SUM(E19-E20+E21)</f>
        <v>78052080</v>
      </c>
      <c r="F18" s="14">
        <f>SUM(F19-F20+F21)</f>
        <v>77792916</v>
      </c>
    </row>
    <row r="19" spans="1:6" ht="16.5" x14ac:dyDescent="0.25">
      <c r="A19" s="15">
        <v>208100</v>
      </c>
      <c r="B19" s="16" t="s">
        <v>17</v>
      </c>
      <c r="C19" s="17">
        <f t="shared" si="0"/>
        <v>26013839</v>
      </c>
      <c r="D19" s="14">
        <v>25308843</v>
      </c>
      <c r="E19" s="14">
        <v>704996</v>
      </c>
      <c r="F19" s="14">
        <v>282439</v>
      </c>
    </row>
    <row r="20" spans="1:6" ht="16.5" x14ac:dyDescent="0.25">
      <c r="A20" s="19">
        <v>208200</v>
      </c>
      <c r="B20" s="20" t="s">
        <v>18</v>
      </c>
      <c r="C20" s="17">
        <f t="shared" si="0"/>
        <v>6608907</v>
      </c>
      <c r="D20" s="14">
        <v>6163075</v>
      </c>
      <c r="E20" s="14">
        <v>445832</v>
      </c>
      <c r="F20" s="14">
        <v>282439</v>
      </c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-77792916</v>
      </c>
      <c r="E21" s="14">
        <v>77792916</v>
      </c>
      <c r="F21" s="14">
        <v>77792916</v>
      </c>
    </row>
    <row r="22" spans="1:6" ht="16.5" x14ac:dyDescent="0.2">
      <c r="A22" s="15"/>
      <c r="B22" s="12" t="s">
        <v>20</v>
      </c>
      <c r="C22" s="13">
        <f>C26</f>
        <v>19404932</v>
      </c>
      <c r="D22" s="14">
        <f>SUM(D23+D26)</f>
        <v>-58647148</v>
      </c>
      <c r="E22" s="14">
        <f>SUM(E23+E26)</f>
        <v>78052080</v>
      </c>
      <c r="F22" s="14">
        <f>SUM(F23+F26)</f>
        <v>77792916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19404932</v>
      </c>
      <c r="D26" s="14">
        <f>SUM(D30)</f>
        <v>-58647148</v>
      </c>
      <c r="E26" s="14">
        <f>SUM(E30)</f>
        <v>78052080</v>
      </c>
      <c r="F26" s="14">
        <f>SUM(F30)</f>
        <v>77792916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6.5" x14ac:dyDescent="0.25">
      <c r="A30" s="15">
        <v>602000</v>
      </c>
      <c r="B30" s="16" t="s">
        <v>26</v>
      </c>
      <c r="C30" s="17">
        <f>SUM(D30:E30)</f>
        <v>19404932</v>
      </c>
      <c r="D30" s="14">
        <f>SUM(D31-D32+D33)</f>
        <v>-58647148</v>
      </c>
      <c r="E30" s="14">
        <f>SUM(E31-E32+E33)</f>
        <v>78052080</v>
      </c>
      <c r="F30" s="14">
        <f>SUM(F31-F32+F33)</f>
        <v>77792916</v>
      </c>
    </row>
    <row r="31" spans="1:6" ht="16.5" x14ac:dyDescent="0.25">
      <c r="A31" s="15">
        <v>602100</v>
      </c>
      <c r="B31" s="16" t="s">
        <v>17</v>
      </c>
      <c r="C31" s="17">
        <f>SUM(D31:E31)</f>
        <v>26013839</v>
      </c>
      <c r="D31" s="14">
        <v>25308843</v>
      </c>
      <c r="E31" s="14">
        <v>704996</v>
      </c>
      <c r="F31" s="14">
        <v>282439</v>
      </c>
    </row>
    <row r="32" spans="1:6" ht="16.5" x14ac:dyDescent="0.25">
      <c r="A32" s="19">
        <v>602200</v>
      </c>
      <c r="B32" s="20" t="s">
        <v>18</v>
      </c>
      <c r="C32" s="17">
        <f>SUM(D32:E32)</f>
        <v>6608907</v>
      </c>
      <c r="D32" s="14">
        <v>6163075</v>
      </c>
      <c r="E32" s="14">
        <v>445832</v>
      </c>
      <c r="F32" s="14">
        <v>282439</v>
      </c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-77792916</v>
      </c>
      <c r="E33" s="14">
        <v>77792916</v>
      </c>
      <c r="F33" s="14">
        <v>77792916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31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30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2016-03-18T11:25:53Z</cp:lastPrinted>
  <dcterms:created xsi:type="dcterms:W3CDTF">2016-03-21T07:45:48Z</dcterms:created>
  <dcterms:modified xsi:type="dcterms:W3CDTF">2021-12-09T13:55:40Z</dcterms:modified>
</cp:coreProperties>
</file>